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TP\AppData\Local\Microsoft\Windows\INetCache\Content.Outlook\ID0YK7L6\"/>
    </mc:Choice>
  </mc:AlternateContent>
  <xr:revisionPtr revIDLastSave="0" documentId="13_ncr:1_{6E247333-5437-43EC-8967-4F85E744B2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26" i="1" l="1"/>
  <c r="P27" i="1" a="1"/>
  <c r="P27" i="1" s="1"/>
  <c r="N25" i="1" l="1"/>
  <c r="O25" i="1" s="1"/>
  <c r="N24" i="1"/>
  <c r="O24" i="1" s="1"/>
  <c r="Q24" i="1" l="1"/>
  <c r="Q25" i="1"/>
  <c r="N27" i="1"/>
  <c r="N26" i="1"/>
  <c r="O26" i="1" s="1"/>
  <c r="Q26" i="1" l="1"/>
  <c r="Q27" i="1"/>
  <c r="O27" i="1"/>
  <c r="N23" i="1"/>
  <c r="N22" i="1"/>
  <c r="Q22" i="1" s="1"/>
  <c r="O23" i="1" l="1"/>
  <c r="Q23" i="1"/>
  <c r="O22" i="1"/>
  <c r="N21" i="1" l="1"/>
  <c r="Q21" i="1" s="1"/>
  <c r="N28" i="1"/>
  <c r="N29" i="1"/>
  <c r="Q29" i="1" s="1"/>
  <c r="N20" i="1"/>
  <c r="Q20" i="1" s="1"/>
  <c r="O28" i="1" l="1"/>
  <c r="Q28" i="1"/>
  <c r="P30" i="1" s="1"/>
  <c r="O29" i="1"/>
  <c r="O21" i="1"/>
  <c r="O20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<sst xmlns="http://schemas.openxmlformats.org/spreadsheetml/2006/main" count="67" uniqueCount="62">
  <si>
    <t>Registračné číslo autorizačného osvedčenia člena SKSI:</t>
  </si>
  <si>
    <t>Názov spoločnosti:</t>
  </si>
  <si>
    <t>Adresa spoločnosti:</t>
  </si>
  <si>
    <t>Tel:</t>
  </si>
  <si>
    <t>Mobil:</t>
  </si>
  <si>
    <t>E-mail:</t>
  </si>
  <si>
    <t>IČO:</t>
  </si>
  <si>
    <t>IČ DPH (DIČ):</t>
  </si>
  <si>
    <t>zborník prednášok tlačený</t>
  </si>
  <si>
    <t>Celkom:</t>
  </si>
  <si>
    <t>zborník prednášok na USB</t>
  </si>
  <si>
    <t>DPH</t>
  </si>
  <si>
    <t>bez DPH</t>
  </si>
  <si>
    <t>IBAN: SK67 0200 0000 0013 0719 2857, BIC: SUBASKBX, naše IČO: 00896918, IČDPH: SK2021491241</t>
  </si>
  <si>
    <t>spolu</t>
  </si>
  <si>
    <t>Informácie o tom, ako bude SSTP spracúvať Vaše osobné údaje, nájdete na www.sstp.sk</t>
  </si>
  <si>
    <t>Platbu za ubytovanie si každý účastník hradí individuálne na recepcii hotela</t>
  </si>
  <si>
    <t>vyznačte</t>
  </si>
  <si>
    <t>počet/</t>
  </si>
  <si>
    <t>s DPH</t>
  </si>
  <si>
    <r>
      <t xml:space="preserve">obed      </t>
    </r>
    <r>
      <rPr>
        <sz val="9"/>
        <color rgb="FFFF0000"/>
        <rFont val="Arial"/>
        <family val="2"/>
        <charset val="238"/>
      </rPr>
      <t xml:space="preserve"> </t>
    </r>
    <r>
      <rPr>
        <i/>
        <sz val="8"/>
        <color rgb="FFFF0000"/>
        <rFont val="Arial"/>
        <family val="2"/>
        <charset val="238"/>
      </rPr>
      <t>(počet obedov sa počíta automaticky podľa tabuľky nižšie)</t>
    </r>
  </si>
  <si>
    <r>
      <t xml:space="preserve">večera     </t>
    </r>
    <r>
      <rPr>
        <i/>
        <sz val="8"/>
        <color rgb="FFFF0000"/>
        <rFont val="Arial"/>
        <family val="2"/>
        <charset val="238"/>
      </rPr>
      <t>(počet večerí sa počíta automaticky podľa tabuľky nižšie)</t>
    </r>
  </si>
  <si>
    <t>VEČERA: formou bufetu
20,-€</t>
  </si>
  <si>
    <t>* Za člena SKSI sa považuje tá fyzická osoba, ktorá je zaregistrované v SKSI a uvedie 4-číslie z autorizačnej pečiatky</t>
  </si>
  <si>
    <t>Všetky informácie o ubytovaní nájdete v programe v časti ORGANIZAČNÉ INFORMÁCIE K REGISTRÁCII UBYTOVANIA</t>
  </si>
  <si>
    <t>PRIHLÁŠKA - vypĺňa ÚČASTNÍK</t>
  </si>
  <si>
    <t>Priezvisko, meno</t>
  </si>
  <si>
    <t>Priezvisko, meno:</t>
  </si>
  <si>
    <t>*Pri stravovaní uveďte číselnú hodnotu, počet obedov a večerí sa spočíta automaticky.</t>
  </si>
  <si>
    <t xml:space="preserve">REZERVÁCIA UBYTOVANIA: reservations@hotelbellevue.sk alebo na t. č. +421 907 912 301 </t>
  </si>
  <si>
    <t xml:space="preserve">Rezerváciu ubytovania si každý účastník zabezpečuje samostatne! </t>
  </si>
  <si>
    <t>VYKUROVANIE 2023</t>
  </si>
  <si>
    <t>Uzávierka prihlášok 10.3.2023</t>
  </si>
  <si>
    <t>20. – 24. 3. 2021 BELLEVUE**** Grand Hotel, Horný Smokovec</t>
  </si>
  <si>
    <r>
      <t xml:space="preserve">Účastnícky poplatok poukážte najneskôr </t>
    </r>
    <r>
      <rPr>
        <b/>
        <sz val="10"/>
        <color indexed="8"/>
        <rFont val="Arial"/>
        <family val="2"/>
        <charset val="238"/>
      </rPr>
      <t xml:space="preserve">do 10. 3. 2023 </t>
    </r>
    <r>
      <rPr>
        <sz val="10"/>
        <color indexed="8"/>
        <rFont val="Arial"/>
        <family val="2"/>
        <charset val="238"/>
      </rPr>
      <t xml:space="preserve">na účet SSTP vo VÚB Bratislava </t>
    </r>
    <r>
      <rPr>
        <b/>
        <sz val="10"/>
        <color indexed="8"/>
        <rFont val="Arial"/>
        <family val="2"/>
        <charset val="238"/>
      </rPr>
      <t xml:space="preserve"> </t>
    </r>
  </si>
  <si>
    <r>
      <t>č.ú.: 1307192857/0200,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VS 14 + Vaše IČO</t>
    </r>
    <r>
      <rPr>
        <sz val="10"/>
        <color indexed="8"/>
        <rFont val="Arial"/>
        <family val="2"/>
        <charset val="238"/>
      </rPr>
      <t xml:space="preserve">, </t>
    </r>
    <r>
      <rPr>
        <b/>
        <sz val="10"/>
        <color indexed="8"/>
        <rFont val="Arial"/>
        <family val="2"/>
        <charset val="238"/>
      </rPr>
      <t>správa pre prijímateľa: spoločnosť, priezvisko.</t>
    </r>
    <r>
      <rPr>
        <sz val="10"/>
        <color indexed="8"/>
        <rFont val="Arial"/>
        <family val="2"/>
        <charset val="238"/>
      </rPr>
      <t xml:space="preserve">                          </t>
    </r>
  </si>
  <si>
    <t>OBED: 3-chodové servírované menu
14,- €</t>
  </si>
  <si>
    <t>(20.3. a 23.3. raut v réžii SSTP)</t>
  </si>
  <si>
    <t>* Za člena SSTP sa považuje ten účastník, kt. do zahájenia konferencie uhradil členský príspevok na rok 2023.</t>
  </si>
  <si>
    <t>Vložné a poplatky</t>
  </si>
  <si>
    <t>účastník konf. na 1 - 2 dni</t>
  </si>
  <si>
    <t>účastník konf. na 3 - 4 dni</t>
  </si>
  <si>
    <t>účastník konf. na  5 dní</t>
  </si>
  <si>
    <t>účastník člen SSTP*, SKSI* na 1 - 2 dni</t>
  </si>
  <si>
    <t>účastník člen SSTP*, SKSI* na 3 - 4 dni</t>
  </si>
  <si>
    <t>účastník člen SSTP*, SKSI* na 5 dní</t>
  </si>
  <si>
    <t>20.3.</t>
  </si>
  <si>
    <t>21.3.</t>
  </si>
  <si>
    <t>22.3.</t>
  </si>
  <si>
    <t>23.3.</t>
  </si>
  <si>
    <t>24.3.</t>
  </si>
  <si>
    <t>Kontaktné údaje: Jana Lehotová Nôtová, SSTP, Koceľova 15, 815 94 Bratislava, +421 903 562 108, konferencie@sstp.sk</t>
  </si>
  <si>
    <t xml:space="preserve">FA č. </t>
  </si>
  <si>
    <t>pon.</t>
  </si>
  <si>
    <t>ut.</t>
  </si>
  <si>
    <t>str.</t>
  </si>
  <si>
    <t>štvr.</t>
  </si>
  <si>
    <t>pia</t>
  </si>
  <si>
    <t>ZÁVÄZNÁ REZERVÁCIA STRAVOVANIA* (nepovinné)</t>
  </si>
  <si>
    <t>OBJENÁVKA STRAVOVANIA*</t>
  </si>
  <si>
    <r>
      <t xml:space="preserve">19.3. </t>
    </r>
    <r>
      <rPr>
        <b/>
        <sz val="7"/>
        <color rgb="FFFF0000"/>
        <rFont val="Arial"/>
        <family val="2"/>
        <charset val="238"/>
      </rPr>
      <t>NEDEĽA</t>
    </r>
  </si>
  <si>
    <r>
      <t xml:space="preserve">Zúčastním sa v dňoch:
</t>
    </r>
    <r>
      <rPr>
        <b/>
        <sz val="8"/>
        <color rgb="FFFF0000"/>
        <rFont val="Arial"/>
        <family val="2"/>
        <charset val="238"/>
      </rPr>
      <t>(vyplnenie je povinné)</t>
    </r>
    <r>
      <rPr>
        <b/>
        <sz val="11"/>
        <color rgb="FFFF0000"/>
        <rFont val="Arial"/>
        <family val="2"/>
        <charset val="238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</si>
</sst>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€&quot;;[Red]\-#,##0\ &quot;€&quot;"/>
    <numFmt numFmtId="8" formatCode="#,##0.00\ &quot;€&quot;;[Red]\-#,##0.00\ &quot;€&quot;"/>
    <numFmt numFmtId="164" formatCode="#,##0.00\ &quot;€&quot;"/>
  </numFmts>
  <fonts count="29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5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9"/>
      <color rgb="FF404040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20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i/>
      <sz val="8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u/>
      <sz val="16"/>
      <color rgb="FF00B050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name val="Arial"/>
      <family val="2"/>
      <charset val="238"/>
    </font>
    <font>
      <b/>
      <sz val="7"/>
      <color rgb="FFFF0000"/>
      <name val="Arial"/>
      <family val="2"/>
      <charset val="238"/>
    </font>
    <font>
      <u/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4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indexed="64"/>
      </bottom>
      <diagonal/>
    </border>
    <border>
      <left/>
      <right style="medium">
        <color rgb="FFFF0000"/>
      </right>
      <top/>
      <bottom style="medium">
        <color indexed="64"/>
      </bottom>
      <diagonal/>
    </border>
    <border>
      <left style="medium">
        <color rgb="FFFF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FF000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FF0000"/>
      </right>
      <top style="medium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indexed="64"/>
      </right>
      <top style="medium">
        <color indexed="64"/>
      </top>
      <bottom style="medium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FF0000"/>
      </bottom>
      <diagonal/>
    </border>
    <border>
      <left style="medium">
        <color indexed="64"/>
      </left>
      <right style="medium">
        <color rgb="FFFF0000"/>
      </right>
      <top style="medium">
        <color indexed="64"/>
      </top>
      <bottom style="medium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4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6" fontId="8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10" fillId="0" borderId="0" xfId="0" applyFont="1"/>
    <xf numFmtId="0" fontId="9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/>
    <xf numFmtId="0" fontId="13" fillId="0" borderId="3" xfId="0" applyFont="1" applyBorder="1" applyAlignment="1">
      <alignment horizontal="center" vertical="center"/>
    </xf>
    <xf numFmtId="0" fontId="12" fillId="0" borderId="3" xfId="0" applyFont="1" applyBorder="1" applyAlignment="1" applyProtection="1">
      <alignment horizontal="right" vertical="center" wrapText="1"/>
      <protection locked="0"/>
    </xf>
    <xf numFmtId="1" fontId="12" fillId="0" borderId="3" xfId="0" applyNumberFormat="1" applyFont="1" applyBorder="1" applyAlignment="1">
      <alignment horizontal="right" vertical="center" wrapText="1"/>
    </xf>
    <xf numFmtId="0" fontId="16" fillId="0" borderId="0" xfId="0" applyFont="1" applyAlignment="1">
      <alignment vertical="center"/>
    </xf>
    <xf numFmtId="0" fontId="20" fillId="0" borderId="0" xfId="0" applyFont="1" applyAlignment="1">
      <alignment horizontal="left" vertical="center"/>
    </xf>
    <xf numFmtId="0" fontId="7" fillId="0" borderId="28" xfId="0" applyFont="1" applyBorder="1" applyAlignment="1" applyProtection="1">
      <alignment horizontal="center" vertical="center" wrapText="1"/>
      <protection locked="0"/>
    </xf>
    <xf numFmtId="16" fontId="8" fillId="0" borderId="29" xfId="0" applyNumberFormat="1" applyFont="1" applyBorder="1" applyAlignment="1">
      <alignment horizontal="center" vertical="center" wrapText="1"/>
    </xf>
    <xf numFmtId="1" fontId="7" fillId="0" borderId="28" xfId="0" applyNumberFormat="1" applyFont="1" applyBorder="1" applyAlignment="1" applyProtection="1">
      <alignment horizontal="center" vertical="center" wrapText="1"/>
      <protection locked="0"/>
    </xf>
    <xf numFmtId="0" fontId="21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1" fontId="12" fillId="0" borderId="3" xfId="0" applyNumberFormat="1" applyFont="1" applyBorder="1" applyAlignment="1" applyProtection="1">
      <alignment horizontal="right" vertical="center" wrapText="1"/>
      <protection locked="0"/>
    </xf>
    <xf numFmtId="0" fontId="7" fillId="0" borderId="24" xfId="0" applyFont="1" applyBorder="1" applyAlignment="1" applyProtection="1">
      <alignment horizontal="center" vertical="center" wrapText="1"/>
      <protection locked="0"/>
    </xf>
    <xf numFmtId="16" fontId="8" fillId="3" borderId="37" xfId="0" applyNumberFormat="1" applyFont="1" applyFill="1" applyBorder="1" applyAlignment="1">
      <alignment horizontal="center" vertical="center" wrapText="1"/>
    </xf>
    <xf numFmtId="16" fontId="8" fillId="3" borderId="1" xfId="0" applyNumberFormat="1" applyFont="1" applyFill="1" applyBorder="1" applyAlignment="1">
      <alignment horizontal="center" vertical="center" wrapText="1"/>
    </xf>
    <xf numFmtId="16" fontId="8" fillId="3" borderId="36" xfId="0" applyNumberFormat="1" applyFont="1" applyFill="1" applyBorder="1" applyAlignment="1">
      <alignment horizontal="center" vertical="center" wrapText="1"/>
    </xf>
    <xf numFmtId="0" fontId="7" fillId="3" borderId="38" xfId="0" applyFont="1" applyFill="1" applyBorder="1" applyAlignment="1" applyProtection="1">
      <alignment horizontal="center" vertical="center" wrapText="1"/>
      <protection locked="0"/>
    </xf>
    <xf numFmtId="0" fontId="7" fillId="3" borderId="28" xfId="0" applyFont="1" applyFill="1" applyBorder="1" applyAlignment="1" applyProtection="1">
      <alignment horizontal="center" vertical="center" wrapText="1"/>
      <protection locked="0"/>
    </xf>
    <xf numFmtId="0" fontId="7" fillId="3" borderId="39" xfId="0" applyFont="1" applyFill="1" applyBorder="1" applyAlignment="1" applyProtection="1">
      <alignment horizontal="center" vertical="center" wrapText="1"/>
      <protection locked="0"/>
    </xf>
    <xf numFmtId="0" fontId="7" fillId="3" borderId="40" xfId="0" applyFont="1" applyFill="1" applyBorder="1" applyAlignment="1" applyProtection="1">
      <alignment horizontal="center" vertical="center" wrapText="1"/>
      <protection locked="0"/>
    </xf>
    <xf numFmtId="0" fontId="7" fillId="3" borderId="41" xfId="0" applyFont="1" applyFill="1" applyBorder="1" applyAlignment="1" applyProtection="1">
      <alignment horizontal="center" vertical="center" wrapText="1"/>
      <protection locked="0"/>
    </xf>
    <xf numFmtId="0" fontId="7" fillId="3" borderId="42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right" vertical="center" wrapText="1"/>
      <protection locked="0"/>
    </xf>
    <xf numFmtId="0" fontId="22" fillId="0" borderId="0" xfId="0" applyFont="1" applyAlignment="1">
      <alignment horizontal="center" vertical="center"/>
    </xf>
    <xf numFmtId="3" fontId="7" fillId="0" borderId="5" xfId="0" applyNumberFormat="1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6" fontId="4" fillId="0" borderId="3" xfId="0" applyNumberFormat="1" applyFont="1" applyBorder="1" applyAlignment="1">
      <alignment horizontal="right" vertical="center"/>
    </xf>
    <xf numFmtId="6" fontId="4" fillId="0" borderId="5" xfId="0" applyNumberFormat="1" applyFont="1" applyBorder="1" applyAlignment="1">
      <alignment horizontal="right" vertical="center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6" fontId="14" fillId="0" borderId="17" xfId="0" applyNumberFormat="1" applyFont="1" applyBorder="1" applyAlignment="1">
      <alignment horizontal="right" vertical="center"/>
    </xf>
    <xf numFmtId="6" fontId="14" fillId="0" borderId="43" xfId="0" applyNumberFormat="1" applyFont="1" applyBorder="1" applyAlignment="1">
      <alignment horizontal="right" vertical="center"/>
    </xf>
    <xf numFmtId="6" fontId="14" fillId="0" borderId="18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10" fillId="0" borderId="5" xfId="0" applyFont="1" applyBorder="1" applyAlignment="1" applyProtection="1">
      <alignment horizontal="center"/>
      <protection locked="0"/>
    </xf>
    <xf numFmtId="0" fontId="10" fillId="0" borderId="6" xfId="0" applyFont="1" applyBorder="1" applyAlignment="1" applyProtection="1">
      <alignment horizontal="center"/>
      <protection locked="0"/>
    </xf>
    <xf numFmtId="0" fontId="1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10" fontId="4" fillId="0" borderId="3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7" fillId="0" borderId="22" xfId="0" applyNumberFormat="1" applyFont="1" applyBorder="1" applyAlignment="1" applyProtection="1">
      <alignment horizontal="center" vertical="center" wrapText="1"/>
      <protection locked="0"/>
    </xf>
    <xf numFmtId="1" fontId="7" fillId="0" borderId="24" xfId="0" applyNumberFormat="1" applyFont="1" applyBorder="1" applyAlignment="1" applyProtection="1">
      <alignment horizontal="center" vertical="center" wrapText="1"/>
      <protection locked="0"/>
    </xf>
    <xf numFmtId="0" fontId="4" fillId="0" borderId="26" xfId="0" applyFont="1" applyBorder="1" applyAlignment="1" applyProtection="1">
      <alignment horizontal="left" vertical="center" wrapText="1"/>
      <protection locked="0"/>
    </xf>
    <xf numFmtId="0" fontId="4" fillId="0" borderId="27" xfId="0" applyFont="1" applyBorder="1" applyAlignment="1" applyProtection="1">
      <alignment horizontal="left" vertical="center" wrapText="1"/>
      <protection locked="0"/>
    </xf>
    <xf numFmtId="0" fontId="4" fillId="0" borderId="25" xfId="0" applyFont="1" applyBorder="1" applyAlignment="1" applyProtection="1">
      <alignment horizontal="left" vertical="center" wrapText="1"/>
      <protection locked="0"/>
    </xf>
    <xf numFmtId="0" fontId="4" fillId="0" borderId="5" xfId="0" applyFont="1" applyBorder="1" applyAlignment="1" applyProtection="1">
      <alignment horizontal="left" vertical="center" wrapText="1"/>
      <protection locked="0"/>
    </xf>
    <xf numFmtId="0" fontId="4" fillId="0" borderId="22" xfId="0" applyFont="1" applyBorder="1" applyAlignment="1" applyProtection="1">
      <alignment horizontal="left" vertical="center" wrapText="1"/>
      <protection locked="0"/>
    </xf>
    <xf numFmtId="0" fontId="4" fillId="0" borderId="23" xfId="0" applyFont="1" applyBorder="1" applyAlignment="1" applyProtection="1">
      <alignment horizontal="left" vertical="center" wrapText="1"/>
      <protection locked="0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16" fontId="8" fillId="0" borderId="19" xfId="0" applyNumberFormat="1" applyFont="1" applyBorder="1" applyAlignment="1">
      <alignment horizontal="center" vertical="center" wrapText="1"/>
    </xf>
    <xf numFmtId="16" fontId="8" fillId="0" borderId="21" xfId="0" applyNumberFormat="1" applyFont="1" applyBorder="1" applyAlignment="1">
      <alignment horizontal="center" vertical="center" wrapText="1"/>
    </xf>
    <xf numFmtId="3" fontId="7" fillId="0" borderId="3" xfId="0" applyNumberFormat="1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164" fontId="4" fillId="0" borderId="3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right" vertical="center"/>
    </xf>
    <xf numFmtId="0" fontId="9" fillId="0" borderId="3" xfId="0" applyFont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8" fontId="14" fillId="0" borderId="2" xfId="0" applyNumberFormat="1" applyFont="1" applyBorder="1" applyAlignment="1">
      <alignment horizontal="center"/>
    </xf>
    <xf numFmtId="0" fontId="20" fillId="0" borderId="0" xfId="0" applyFont="1" applyAlignment="1">
      <alignment horizontal="left" vertical="center"/>
    </xf>
    <xf numFmtId="8" fontId="4" fillId="0" borderId="3" xfId="0" applyNumberFormat="1" applyFont="1" applyBorder="1" applyAlignment="1">
      <alignment horizontal="right" vertical="center"/>
    </xf>
    <xf numFmtId="10" fontId="4" fillId="0" borderId="2" xfId="0" applyNumberFormat="1" applyFont="1" applyBorder="1" applyAlignment="1">
      <alignment horizontal="right" vertical="center" wrapText="1"/>
    </xf>
    <xf numFmtId="6" fontId="4" fillId="0" borderId="9" xfId="0" applyNumberFormat="1" applyFont="1" applyBorder="1" applyAlignment="1">
      <alignment horizontal="right" vertical="center"/>
    </xf>
    <xf numFmtId="0" fontId="21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9" xfId="0" applyFont="1" applyBorder="1" applyAlignment="1">
      <alignment horizontal="center" wrapText="1"/>
    </xf>
    <xf numFmtId="0" fontId="9" fillId="0" borderId="9" xfId="0" applyFont="1" applyBorder="1" applyAlignment="1">
      <alignment horizontal="center"/>
    </xf>
    <xf numFmtId="0" fontId="0" fillId="2" borderId="0" xfId="0" applyFill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16" fillId="0" borderId="30" xfId="0" applyFont="1" applyBorder="1" applyAlignment="1">
      <alignment horizontal="center" wrapText="1"/>
    </xf>
    <xf numFmtId="0" fontId="16" fillId="0" borderId="31" xfId="0" applyFont="1" applyBorder="1" applyAlignment="1">
      <alignment horizontal="center" wrapText="1"/>
    </xf>
    <xf numFmtId="0" fontId="16" fillId="0" borderId="32" xfId="0" applyFont="1" applyBorder="1" applyAlignment="1">
      <alignment horizontal="center" wrapText="1"/>
    </xf>
    <xf numFmtId="0" fontId="16" fillId="0" borderId="33" xfId="0" applyFont="1" applyBorder="1" applyAlignment="1">
      <alignment horizontal="center" wrapText="1"/>
    </xf>
    <xf numFmtId="0" fontId="16" fillId="0" borderId="0" xfId="0" applyFont="1" applyAlignment="1">
      <alignment horizontal="center" wrapText="1"/>
    </xf>
    <xf numFmtId="0" fontId="16" fillId="0" borderId="34" xfId="0" applyFont="1" applyBorder="1" applyAlignment="1">
      <alignment horizontal="center" wrapText="1"/>
    </xf>
    <xf numFmtId="0" fontId="16" fillId="0" borderId="35" xfId="0" applyFont="1" applyBorder="1" applyAlignment="1">
      <alignment horizontal="center" wrapText="1"/>
    </xf>
    <xf numFmtId="0" fontId="16" fillId="0" borderId="2" xfId="0" applyFont="1" applyBorder="1" applyAlignment="1">
      <alignment horizontal="center" wrapText="1"/>
    </xf>
    <xf numFmtId="0" fontId="16" fillId="0" borderId="36" xfId="0" applyFont="1" applyBorder="1" applyAlignment="1">
      <alignment horizont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26" fillId="0" borderId="0" xfId="0" applyFont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164" fontId="4" fillId="0" borderId="5" xfId="0" applyNumberFormat="1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servations@hotelbellevue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3"/>
  <sheetViews>
    <sheetView showGridLines="0" tabSelected="1" showWhiteSpace="0" zoomScale="115" zoomScaleNormal="115" zoomScaleSheetLayoutView="100" workbookViewId="0">
      <selection activeCell="K42" sqref="K42"/>
    </sheetView>
  </sheetViews>
  <sheetFormatPr defaultColWidth="9.140625" defaultRowHeight="15" x14ac:dyDescent="0.25"/>
  <cols>
    <col min="1" max="1" width="19.5703125" customWidth="1"/>
    <col min="2" max="2" width="4.85546875" customWidth="1"/>
    <col min="3" max="12" width="4.7109375" customWidth="1"/>
    <col min="13" max="13" width="5.85546875" customWidth="1"/>
    <col min="14" max="14" width="5.28515625" customWidth="1"/>
    <col min="15" max="15" width="5" customWidth="1"/>
    <col min="16" max="16" width="6" customWidth="1"/>
    <col min="17" max="17" width="4.7109375" customWidth="1"/>
    <col min="18" max="18" width="2.7109375" customWidth="1"/>
  </cols>
  <sheetData>
    <row r="1" spans="1:24" ht="18" customHeight="1" x14ac:dyDescent="0.25">
      <c r="A1" s="26" t="s">
        <v>32</v>
      </c>
      <c r="B1" s="10"/>
      <c r="C1" s="12"/>
      <c r="D1" s="12"/>
      <c r="E1" s="12"/>
      <c r="F1" s="12"/>
      <c r="G1" s="12"/>
      <c r="H1" s="12"/>
      <c r="I1" s="12"/>
      <c r="J1" s="12"/>
      <c r="L1" s="12"/>
      <c r="M1" s="20"/>
      <c r="N1" s="20"/>
      <c r="O1" s="122" t="s">
        <v>52</v>
      </c>
      <c r="P1" s="122"/>
      <c r="Q1" s="122"/>
      <c r="R1" s="122"/>
    </row>
    <row r="2" spans="1:24" ht="6.75" customHeight="1" x14ac:dyDescent="0.25">
      <c r="A2" s="1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2"/>
      <c r="P2" s="122"/>
      <c r="Q2" s="122"/>
      <c r="R2" s="122"/>
    </row>
    <row r="3" spans="1:24" ht="24.75" customHeight="1" x14ac:dyDescent="0.25">
      <c r="A3" s="39" t="s">
        <v>25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X3" s="10"/>
    </row>
    <row r="4" spans="1:24" ht="32.25" customHeight="1" x14ac:dyDescent="0.25">
      <c r="A4" s="55" t="s">
        <v>31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X4" s="12"/>
    </row>
    <row r="5" spans="1:24" x14ac:dyDescent="0.25">
      <c r="A5" s="56" t="s">
        <v>33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X5" s="12"/>
    </row>
    <row r="6" spans="1:24" ht="19.5" customHeight="1" x14ac:dyDescent="0.25">
      <c r="A6" s="50" t="s">
        <v>27</v>
      </c>
      <c r="B6" s="51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4"/>
      <c r="X6" s="7"/>
    </row>
    <row r="7" spans="1:24" ht="18.75" customHeight="1" x14ac:dyDescent="0.25">
      <c r="A7" s="57" t="s">
        <v>0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41"/>
      <c r="M7" s="41"/>
      <c r="N7" s="41"/>
      <c r="O7" s="41"/>
      <c r="P7" s="41"/>
      <c r="Q7" s="41"/>
      <c r="R7" s="42"/>
      <c r="X7" s="12"/>
    </row>
    <row r="8" spans="1:24" x14ac:dyDescent="0.25">
      <c r="A8" s="50" t="s">
        <v>1</v>
      </c>
      <c r="B8" s="51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4"/>
    </row>
    <row r="9" spans="1:24" x14ac:dyDescent="0.25">
      <c r="A9" s="50" t="s">
        <v>2</v>
      </c>
      <c r="B9" s="52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4"/>
    </row>
    <row r="10" spans="1:24" x14ac:dyDescent="0.25">
      <c r="A10" s="11" t="s">
        <v>3</v>
      </c>
      <c r="B10" s="40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2"/>
    </row>
    <row r="11" spans="1:24" x14ac:dyDescent="0.25">
      <c r="A11" s="11" t="s">
        <v>4</v>
      </c>
      <c r="B11" s="82"/>
      <c r="C11" s="83"/>
      <c r="D11" s="83"/>
      <c r="E11" s="83"/>
      <c r="F11" s="83"/>
      <c r="G11" s="83"/>
      <c r="H11" s="83"/>
      <c r="I11" s="83"/>
      <c r="J11" s="84"/>
      <c r="K11" s="45" t="s">
        <v>5</v>
      </c>
      <c r="L11" s="46"/>
      <c r="M11" s="53"/>
      <c r="N11" s="53"/>
      <c r="O11" s="53"/>
      <c r="P11" s="53"/>
      <c r="Q11" s="53"/>
      <c r="R11" s="54"/>
    </row>
    <row r="12" spans="1:24" ht="15" customHeight="1" x14ac:dyDescent="0.25">
      <c r="A12" s="11" t="s">
        <v>6</v>
      </c>
      <c r="B12" s="40"/>
      <c r="C12" s="41"/>
      <c r="D12" s="41"/>
      <c r="E12" s="41"/>
      <c r="F12" s="41"/>
      <c r="G12" s="41"/>
      <c r="H12" s="41"/>
      <c r="I12" s="41"/>
      <c r="J12" s="42"/>
      <c r="K12" s="57" t="s">
        <v>7</v>
      </c>
      <c r="L12" s="58"/>
      <c r="M12" s="58"/>
      <c r="N12" s="53"/>
      <c r="O12" s="53"/>
      <c r="P12" s="53"/>
      <c r="Q12" s="53"/>
      <c r="R12" s="54"/>
    </row>
    <row r="13" spans="1:24" ht="6" customHeight="1" x14ac:dyDescent="0.25">
      <c r="A13" s="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24" x14ac:dyDescent="0.25">
      <c r="A14" s="3" t="s">
        <v>34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  <row r="15" spans="1:24" x14ac:dyDescent="0.25">
      <c r="A15" s="4" t="s">
        <v>35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</row>
    <row r="16" spans="1:24" x14ac:dyDescent="0.25">
      <c r="A16" s="10" t="s">
        <v>13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8" x14ac:dyDescent="0.25">
      <c r="A17" s="10"/>
      <c r="B17" s="12"/>
      <c r="C17" s="12"/>
      <c r="D17" s="12"/>
      <c r="E17" s="12"/>
      <c r="F17" s="12"/>
      <c r="G17" s="12"/>
      <c r="H17" s="12"/>
      <c r="I17" s="12"/>
      <c r="J17" s="86" t="s">
        <v>12</v>
      </c>
      <c r="K17" s="86"/>
      <c r="L17" s="86" t="s">
        <v>11</v>
      </c>
      <c r="M17" s="86"/>
      <c r="N17" s="86" t="s">
        <v>14</v>
      </c>
      <c r="O17" s="86"/>
      <c r="P17" s="13" t="s">
        <v>18</v>
      </c>
      <c r="Q17" s="88" t="s">
        <v>14</v>
      </c>
      <c r="R17" s="88"/>
    </row>
    <row r="18" spans="1:18" x14ac:dyDescent="0.25">
      <c r="A18" s="9" t="s">
        <v>39</v>
      </c>
      <c r="B18" s="14"/>
      <c r="C18" s="14"/>
      <c r="D18" s="14"/>
      <c r="E18" s="14"/>
      <c r="F18" s="14"/>
      <c r="G18" s="14"/>
      <c r="H18" s="14"/>
      <c r="I18" s="14"/>
      <c r="J18" s="87"/>
      <c r="K18" s="87"/>
      <c r="L18" s="87"/>
      <c r="M18" s="87"/>
      <c r="N18" s="87" t="s">
        <v>19</v>
      </c>
      <c r="O18" s="87"/>
      <c r="P18" s="17" t="s">
        <v>17</v>
      </c>
      <c r="Q18" s="89"/>
      <c r="R18" s="89"/>
    </row>
    <row r="19" spans="1:18" ht="6.75" customHeight="1" x14ac:dyDescent="0.25">
      <c r="A19" s="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</row>
    <row r="20" spans="1:18" ht="19.7" customHeight="1" x14ac:dyDescent="0.25">
      <c r="A20" s="59" t="s">
        <v>40</v>
      </c>
      <c r="B20" s="59"/>
      <c r="C20" s="59"/>
      <c r="D20" s="59"/>
      <c r="E20" s="59"/>
      <c r="F20" s="59"/>
      <c r="G20" s="59"/>
      <c r="H20" s="59"/>
      <c r="I20" s="59"/>
      <c r="J20" s="85">
        <v>85</v>
      </c>
      <c r="K20" s="85"/>
      <c r="L20" s="60">
        <v>0.2</v>
      </c>
      <c r="M20" s="60"/>
      <c r="N20" s="43">
        <f>(J20*L20)+J20</f>
        <v>102</v>
      </c>
      <c r="O20" s="43">
        <f>(L20*N20)+L20</f>
        <v>20.6</v>
      </c>
      <c r="P20" s="18">
        <v>0</v>
      </c>
      <c r="Q20" s="43">
        <f t="shared" ref="Q20:Q25" si="0">N20*P20</f>
        <v>0</v>
      </c>
      <c r="R20" s="43"/>
    </row>
    <row r="21" spans="1:18" ht="19.7" customHeight="1" x14ac:dyDescent="0.25">
      <c r="A21" s="59" t="s">
        <v>41</v>
      </c>
      <c r="B21" s="59"/>
      <c r="C21" s="59"/>
      <c r="D21" s="59"/>
      <c r="E21" s="59"/>
      <c r="F21" s="59"/>
      <c r="G21" s="59"/>
      <c r="H21" s="59"/>
      <c r="I21" s="59"/>
      <c r="J21" s="85">
        <v>100</v>
      </c>
      <c r="K21" s="85"/>
      <c r="L21" s="60">
        <v>0.2</v>
      </c>
      <c r="M21" s="60"/>
      <c r="N21" s="43">
        <f t="shared" ref="N21:N29" si="1">(J21*L21)+J21</f>
        <v>120</v>
      </c>
      <c r="O21" s="43">
        <f t="shared" ref="O21:O29" si="2">(L21*N21)+L21</f>
        <v>24.2</v>
      </c>
      <c r="P21" s="18">
        <v>0</v>
      </c>
      <c r="Q21" s="44">
        <f t="shared" si="0"/>
        <v>0</v>
      </c>
      <c r="R21" s="44"/>
    </row>
    <row r="22" spans="1:18" ht="19.7" customHeight="1" x14ac:dyDescent="0.25">
      <c r="A22" s="123" t="s">
        <v>42</v>
      </c>
      <c r="B22" s="123"/>
      <c r="C22" s="123"/>
      <c r="D22" s="123"/>
      <c r="E22" s="123"/>
      <c r="F22" s="123"/>
      <c r="G22" s="123"/>
      <c r="H22" s="123"/>
      <c r="I22" s="123"/>
      <c r="J22" s="124">
        <v>110</v>
      </c>
      <c r="K22" s="124"/>
      <c r="L22" s="60">
        <v>0.2</v>
      </c>
      <c r="M22" s="60"/>
      <c r="N22" s="43">
        <f t="shared" ref="N22:N27" si="3">(J22*L22)+J22</f>
        <v>132</v>
      </c>
      <c r="O22" s="43">
        <f t="shared" si="2"/>
        <v>26.6</v>
      </c>
      <c r="P22" s="27">
        <v>0</v>
      </c>
      <c r="Q22" s="44">
        <f t="shared" si="0"/>
        <v>0</v>
      </c>
      <c r="R22" s="44"/>
    </row>
    <row r="23" spans="1:18" ht="19.7" customHeight="1" x14ac:dyDescent="0.25">
      <c r="A23" s="123" t="s">
        <v>43</v>
      </c>
      <c r="B23" s="123"/>
      <c r="C23" s="123"/>
      <c r="D23" s="123"/>
      <c r="E23" s="123"/>
      <c r="F23" s="123"/>
      <c r="G23" s="123"/>
      <c r="H23" s="123"/>
      <c r="I23" s="123"/>
      <c r="J23" s="124">
        <v>70</v>
      </c>
      <c r="K23" s="124"/>
      <c r="L23" s="60">
        <v>0.2</v>
      </c>
      <c r="M23" s="60"/>
      <c r="N23" s="43">
        <f t="shared" si="3"/>
        <v>84</v>
      </c>
      <c r="O23" s="43">
        <f t="shared" si="2"/>
        <v>17</v>
      </c>
      <c r="P23" s="27">
        <v>0</v>
      </c>
      <c r="Q23" s="44">
        <f t="shared" si="0"/>
        <v>0</v>
      </c>
      <c r="R23" s="44"/>
    </row>
    <row r="24" spans="1:18" ht="19.7" customHeight="1" x14ac:dyDescent="0.25">
      <c r="A24" s="59" t="s">
        <v>44</v>
      </c>
      <c r="B24" s="59"/>
      <c r="C24" s="59"/>
      <c r="D24" s="59"/>
      <c r="E24" s="59"/>
      <c r="F24" s="59"/>
      <c r="G24" s="59"/>
      <c r="H24" s="59"/>
      <c r="I24" s="59"/>
      <c r="J24" s="124">
        <v>85</v>
      </c>
      <c r="K24" s="124"/>
      <c r="L24" s="60">
        <v>0.2</v>
      </c>
      <c r="M24" s="60"/>
      <c r="N24" s="43">
        <f t="shared" si="3"/>
        <v>102</v>
      </c>
      <c r="O24" s="43">
        <f t="shared" ref="O24:O25" si="4">(L24*N24)+L24</f>
        <v>20.6</v>
      </c>
      <c r="P24" s="27">
        <v>0</v>
      </c>
      <c r="Q24" s="44">
        <f t="shared" si="0"/>
        <v>0</v>
      </c>
      <c r="R24" s="44"/>
    </row>
    <row r="25" spans="1:18" ht="19.7" customHeight="1" x14ac:dyDescent="0.25">
      <c r="A25" s="59" t="s">
        <v>45</v>
      </c>
      <c r="B25" s="59"/>
      <c r="C25" s="59"/>
      <c r="D25" s="59"/>
      <c r="E25" s="59"/>
      <c r="F25" s="59"/>
      <c r="G25" s="59"/>
      <c r="H25" s="59"/>
      <c r="I25" s="59"/>
      <c r="J25" s="124">
        <v>95</v>
      </c>
      <c r="K25" s="124"/>
      <c r="L25" s="60">
        <v>0.2</v>
      </c>
      <c r="M25" s="60"/>
      <c r="N25" s="43">
        <f t="shared" si="3"/>
        <v>114</v>
      </c>
      <c r="O25" s="43">
        <f t="shared" si="4"/>
        <v>23</v>
      </c>
      <c r="P25" s="27">
        <v>0</v>
      </c>
      <c r="Q25" s="44">
        <f t="shared" si="0"/>
        <v>0</v>
      </c>
      <c r="R25" s="44"/>
    </row>
    <row r="26" spans="1:18" ht="19.7" customHeight="1" x14ac:dyDescent="0.25">
      <c r="A26" s="123" t="s">
        <v>20</v>
      </c>
      <c r="B26" s="123"/>
      <c r="C26" s="123"/>
      <c r="D26" s="123"/>
      <c r="E26" s="123"/>
      <c r="F26" s="123"/>
      <c r="G26" s="123"/>
      <c r="H26" s="123"/>
      <c r="I26" s="123"/>
      <c r="J26" s="124">
        <v>11.67</v>
      </c>
      <c r="K26" s="124"/>
      <c r="L26" s="60">
        <v>0.2</v>
      </c>
      <c r="M26" s="60"/>
      <c r="N26" s="43">
        <f t="shared" si="3"/>
        <v>14.004</v>
      </c>
      <c r="O26" s="43">
        <f t="shared" ref="O26:O27" si="5">(L26*N26)+L26</f>
        <v>3.0008000000000004</v>
      </c>
      <c r="P26" s="19">
        <f>SUM(H40:L45)</f>
        <v>0</v>
      </c>
      <c r="Q26" s="44">
        <f t="shared" ref="Q26" si="6">N26*P26</f>
        <v>0</v>
      </c>
      <c r="R26" s="44"/>
    </row>
    <row r="27" spans="1:18" ht="19.7" customHeight="1" x14ac:dyDescent="0.25">
      <c r="A27" s="123" t="s">
        <v>21</v>
      </c>
      <c r="B27" s="123"/>
      <c r="C27" s="123"/>
      <c r="D27" s="123"/>
      <c r="E27" s="123"/>
      <c r="F27" s="123"/>
      <c r="G27" s="123"/>
      <c r="H27" s="123"/>
      <c r="I27" s="123"/>
      <c r="J27" s="124">
        <v>17</v>
      </c>
      <c r="K27" s="124"/>
      <c r="L27" s="60">
        <v>0.2</v>
      </c>
      <c r="M27" s="60"/>
      <c r="N27" s="43">
        <f t="shared" si="3"/>
        <v>20.399999999999999</v>
      </c>
      <c r="O27" s="43">
        <f t="shared" si="5"/>
        <v>4.28</v>
      </c>
      <c r="P27" s="19" cm="1">
        <f t="array" ref="P27">SUM(M40:M45+O40:O45+P40:P45)</f>
        <v>0</v>
      </c>
      <c r="Q27" s="44">
        <f>N27*P27</f>
        <v>0</v>
      </c>
      <c r="R27" s="44"/>
    </row>
    <row r="28" spans="1:18" ht="19.7" customHeight="1" x14ac:dyDescent="0.25">
      <c r="A28" s="59" t="s">
        <v>8</v>
      </c>
      <c r="B28" s="59"/>
      <c r="C28" s="59"/>
      <c r="D28" s="59"/>
      <c r="E28" s="59"/>
      <c r="F28" s="59"/>
      <c r="G28" s="59"/>
      <c r="H28" s="59"/>
      <c r="I28" s="59"/>
      <c r="J28" s="85">
        <v>25</v>
      </c>
      <c r="K28" s="85"/>
      <c r="L28" s="60">
        <v>0.2</v>
      </c>
      <c r="M28" s="60"/>
      <c r="N28" s="92">
        <f t="shared" si="1"/>
        <v>30</v>
      </c>
      <c r="O28" s="92">
        <f t="shared" si="2"/>
        <v>6.2</v>
      </c>
      <c r="P28" s="18">
        <v>0</v>
      </c>
      <c r="Q28" s="44">
        <f t="shared" ref="Q28:Q29" si="7">N28*P28</f>
        <v>0</v>
      </c>
      <c r="R28" s="44"/>
    </row>
    <row r="29" spans="1:18" ht="19.7" customHeight="1" thickBot="1" x14ac:dyDescent="0.3">
      <c r="A29" s="59" t="s">
        <v>10</v>
      </c>
      <c r="B29" s="59"/>
      <c r="C29" s="59"/>
      <c r="D29" s="59"/>
      <c r="E29" s="59"/>
      <c r="F29" s="59"/>
      <c r="G29" s="59"/>
      <c r="H29" s="59"/>
      <c r="I29" s="59"/>
      <c r="J29" s="85">
        <v>15</v>
      </c>
      <c r="K29" s="85"/>
      <c r="L29" s="60">
        <v>0.2</v>
      </c>
      <c r="M29" s="60"/>
      <c r="N29" s="92">
        <f t="shared" si="1"/>
        <v>18</v>
      </c>
      <c r="O29" s="92">
        <f t="shared" si="2"/>
        <v>3.8000000000000003</v>
      </c>
      <c r="P29" s="38">
        <v>0</v>
      </c>
      <c r="Q29" s="94">
        <f t="shared" si="7"/>
        <v>0</v>
      </c>
      <c r="R29" s="94"/>
    </row>
    <row r="30" spans="1:18" ht="19.7" customHeight="1" thickTop="1" thickBot="1" x14ac:dyDescent="0.3">
      <c r="A30" s="8" t="s">
        <v>9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93"/>
      <c r="M30" s="93"/>
      <c r="N30" s="90"/>
      <c r="O30" s="90"/>
      <c r="P30" s="47">
        <f>SUM(Q20+Q21+Q22+Q23+Q28+Q29+Q24+Q25+Q26+Q27)</f>
        <v>0</v>
      </c>
      <c r="Q30" s="48"/>
      <c r="R30" s="49"/>
    </row>
    <row r="31" spans="1:18" ht="9" customHeight="1" x14ac:dyDescent="0.25">
      <c r="A31" s="91" t="s">
        <v>38</v>
      </c>
      <c r="B31" s="91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</row>
    <row r="32" spans="1:18" ht="9" customHeight="1" x14ac:dyDescent="0.25">
      <c r="A32" s="91" t="s">
        <v>23</v>
      </c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</row>
    <row r="33" spans="1:18" ht="6" customHeight="1" x14ac:dyDescent="0.25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</row>
    <row r="34" spans="1:18" ht="15.75" thickBot="1" x14ac:dyDescent="0.3">
      <c r="A34" s="61" t="s">
        <v>58</v>
      </c>
      <c r="B34" s="61"/>
      <c r="C34" s="62"/>
      <c r="D34" s="62"/>
      <c r="E34" s="62"/>
      <c r="F34" s="62"/>
      <c r="G34" s="62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</row>
    <row r="35" spans="1:18" ht="6" customHeight="1" x14ac:dyDescent="0.25">
      <c r="A35" s="114" t="s">
        <v>59</v>
      </c>
      <c r="B35" s="115"/>
      <c r="C35" s="103" t="s">
        <v>61</v>
      </c>
      <c r="D35" s="104"/>
      <c r="E35" s="104"/>
      <c r="F35" s="104"/>
      <c r="G35" s="105"/>
      <c r="H35" s="72" t="s">
        <v>36</v>
      </c>
      <c r="I35" s="72"/>
      <c r="J35" s="72"/>
      <c r="K35" s="72"/>
      <c r="L35" s="73"/>
      <c r="M35" s="71" t="s">
        <v>22</v>
      </c>
      <c r="N35" s="72"/>
      <c r="O35" s="72"/>
      <c r="P35" s="72"/>
      <c r="Q35" s="72"/>
      <c r="R35" s="73"/>
    </row>
    <row r="36" spans="1:18" ht="9.75" customHeight="1" x14ac:dyDescent="0.25">
      <c r="A36" s="116"/>
      <c r="B36" s="117"/>
      <c r="C36" s="106"/>
      <c r="D36" s="107"/>
      <c r="E36" s="107"/>
      <c r="F36" s="107"/>
      <c r="G36" s="108"/>
      <c r="H36" s="75"/>
      <c r="I36" s="75"/>
      <c r="J36" s="75"/>
      <c r="K36" s="75"/>
      <c r="L36" s="76"/>
      <c r="M36" s="74"/>
      <c r="N36" s="75"/>
      <c r="O36" s="75"/>
      <c r="P36" s="75"/>
      <c r="Q36" s="75"/>
      <c r="R36" s="76"/>
    </row>
    <row r="37" spans="1:18" ht="20.25" customHeight="1" thickBot="1" x14ac:dyDescent="0.3">
      <c r="A37" s="116"/>
      <c r="B37" s="117"/>
      <c r="C37" s="106"/>
      <c r="D37" s="107"/>
      <c r="E37" s="107"/>
      <c r="F37" s="107"/>
      <c r="G37" s="108"/>
      <c r="H37" s="75"/>
      <c r="I37" s="75"/>
      <c r="J37" s="75"/>
      <c r="K37" s="75"/>
      <c r="L37" s="76"/>
      <c r="M37" s="74"/>
      <c r="N37" s="75"/>
      <c r="O37" s="75"/>
      <c r="P37" s="75"/>
      <c r="Q37" s="75"/>
      <c r="R37" s="76"/>
    </row>
    <row r="38" spans="1:18" ht="20.25" customHeight="1" thickBot="1" x14ac:dyDescent="0.3">
      <c r="A38" s="118"/>
      <c r="B38" s="119"/>
      <c r="C38" s="109"/>
      <c r="D38" s="110"/>
      <c r="E38" s="110"/>
      <c r="F38" s="110"/>
      <c r="G38" s="111"/>
      <c r="H38" s="112"/>
      <c r="I38" s="112"/>
      <c r="J38" s="112"/>
      <c r="K38" s="112"/>
      <c r="L38" s="113"/>
      <c r="M38" s="77" t="s">
        <v>37</v>
      </c>
      <c r="N38" s="78"/>
      <c r="O38" s="78"/>
      <c r="P38" s="78"/>
      <c r="Q38" s="78"/>
      <c r="R38" s="79"/>
    </row>
    <row r="39" spans="1:18" ht="27" customHeight="1" thickBot="1" x14ac:dyDescent="0.3">
      <c r="A39" s="120" t="s">
        <v>26</v>
      </c>
      <c r="B39" s="121"/>
      <c r="C39" s="29" t="s">
        <v>53</v>
      </c>
      <c r="D39" s="30" t="s">
        <v>54</v>
      </c>
      <c r="E39" s="30" t="s">
        <v>55</v>
      </c>
      <c r="F39" s="30" t="s">
        <v>56</v>
      </c>
      <c r="G39" s="31" t="s">
        <v>57</v>
      </c>
      <c r="H39" s="6" t="s">
        <v>46</v>
      </c>
      <c r="I39" s="6" t="s">
        <v>47</v>
      </c>
      <c r="J39" s="6" t="s">
        <v>48</v>
      </c>
      <c r="K39" s="6" t="s">
        <v>49</v>
      </c>
      <c r="L39" s="6" t="s">
        <v>50</v>
      </c>
      <c r="M39" s="23" t="s">
        <v>60</v>
      </c>
      <c r="N39" s="23" t="s">
        <v>46</v>
      </c>
      <c r="O39" s="23" t="s">
        <v>47</v>
      </c>
      <c r="P39" s="23" t="s">
        <v>48</v>
      </c>
      <c r="Q39" s="80" t="s">
        <v>49</v>
      </c>
      <c r="R39" s="81"/>
    </row>
    <row r="40" spans="1:18" ht="15.75" thickBot="1" x14ac:dyDescent="0.3">
      <c r="A40" s="69"/>
      <c r="B40" s="70"/>
      <c r="C40" s="32"/>
      <c r="D40" s="33"/>
      <c r="E40" s="33"/>
      <c r="F40" s="33"/>
      <c r="G40" s="34"/>
      <c r="H40" s="28"/>
      <c r="I40" s="22"/>
      <c r="J40" s="22"/>
      <c r="K40" s="22"/>
      <c r="L40" s="22"/>
      <c r="M40" s="24"/>
      <c r="N40" s="24"/>
      <c r="O40" s="24"/>
      <c r="P40" s="24"/>
      <c r="Q40" s="63"/>
      <c r="R40" s="64"/>
    </row>
    <row r="41" spans="1:18" ht="15.75" thickBot="1" x14ac:dyDescent="0.3">
      <c r="A41" s="67"/>
      <c r="B41" s="68"/>
      <c r="C41" s="32"/>
      <c r="D41" s="33"/>
      <c r="E41" s="33"/>
      <c r="F41" s="33"/>
      <c r="G41" s="34"/>
      <c r="H41" s="28"/>
      <c r="I41" s="22"/>
      <c r="J41" s="22"/>
      <c r="K41" s="22"/>
      <c r="L41" s="22"/>
      <c r="M41" s="24"/>
      <c r="N41" s="24"/>
      <c r="O41" s="24"/>
      <c r="P41" s="24"/>
      <c r="Q41" s="63"/>
      <c r="R41" s="64"/>
    </row>
    <row r="42" spans="1:18" ht="15.75" thickBot="1" x14ac:dyDescent="0.3">
      <c r="A42" s="67"/>
      <c r="B42" s="68"/>
      <c r="C42" s="32"/>
      <c r="D42" s="33"/>
      <c r="E42" s="33"/>
      <c r="F42" s="33"/>
      <c r="G42" s="34"/>
      <c r="H42" s="28"/>
      <c r="I42" s="22"/>
      <c r="J42" s="22"/>
      <c r="K42" s="22"/>
      <c r="L42" s="22"/>
      <c r="M42" s="24"/>
      <c r="N42" s="24"/>
      <c r="O42" s="24"/>
      <c r="P42" s="24"/>
      <c r="Q42" s="63"/>
      <c r="R42" s="64"/>
    </row>
    <row r="43" spans="1:18" ht="15.75" thickBot="1" x14ac:dyDescent="0.3">
      <c r="A43" s="67"/>
      <c r="B43" s="68"/>
      <c r="C43" s="32"/>
      <c r="D43" s="33"/>
      <c r="E43" s="33"/>
      <c r="F43" s="33"/>
      <c r="G43" s="34"/>
      <c r="H43" s="28"/>
      <c r="I43" s="22"/>
      <c r="J43" s="22"/>
      <c r="K43" s="22"/>
      <c r="L43" s="22"/>
      <c r="M43" s="24"/>
      <c r="N43" s="24"/>
      <c r="O43" s="24"/>
      <c r="P43" s="24"/>
      <c r="Q43" s="63"/>
      <c r="R43" s="64"/>
    </row>
    <row r="44" spans="1:18" ht="15.75" thickBot="1" x14ac:dyDescent="0.3">
      <c r="A44" s="67"/>
      <c r="B44" s="68"/>
      <c r="C44" s="32"/>
      <c r="D44" s="33"/>
      <c r="E44" s="33"/>
      <c r="F44" s="33"/>
      <c r="G44" s="34"/>
      <c r="H44" s="28"/>
      <c r="I44" s="22"/>
      <c r="J44" s="22"/>
      <c r="K44" s="22"/>
      <c r="L44" s="22"/>
      <c r="M44" s="24"/>
      <c r="N44" s="24"/>
      <c r="O44" s="24"/>
      <c r="P44" s="24"/>
      <c r="Q44" s="63"/>
      <c r="R44" s="64"/>
    </row>
    <row r="45" spans="1:18" ht="15.75" thickBot="1" x14ac:dyDescent="0.3">
      <c r="A45" s="65"/>
      <c r="B45" s="66"/>
      <c r="C45" s="35"/>
      <c r="D45" s="36"/>
      <c r="E45" s="36"/>
      <c r="F45" s="36"/>
      <c r="G45" s="37"/>
      <c r="H45" s="28"/>
      <c r="I45" s="22"/>
      <c r="J45" s="22"/>
      <c r="K45" s="22"/>
      <c r="L45" s="22"/>
      <c r="M45" s="24"/>
      <c r="N45" s="24"/>
      <c r="O45" s="24"/>
      <c r="P45" s="24"/>
      <c r="Q45" s="63"/>
      <c r="R45" s="64"/>
    </row>
    <row r="46" spans="1:18" ht="14.25" customHeight="1" x14ac:dyDescent="0.25">
      <c r="A46" s="96" t="s">
        <v>28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</row>
    <row r="47" spans="1:18" ht="19.5" customHeight="1" x14ac:dyDescent="0.25">
      <c r="A47" s="98" t="s">
        <v>30</v>
      </c>
      <c r="B47" s="99"/>
      <c r="C47" s="99"/>
      <c r="D47" s="99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99"/>
    </row>
    <row r="48" spans="1:18" ht="20.25" customHeight="1" x14ac:dyDescent="0.25">
      <c r="A48" s="101" t="s">
        <v>16</v>
      </c>
      <c r="B48" s="101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</row>
    <row r="49" spans="1:18" ht="29.25" customHeight="1" x14ac:dyDescent="0.25">
      <c r="A49" s="100" t="s">
        <v>29</v>
      </c>
      <c r="B49" s="100"/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</row>
    <row r="50" spans="1:18" ht="28.5" customHeight="1" x14ac:dyDescent="0.25">
      <c r="A50" s="97" t="s">
        <v>24</v>
      </c>
      <c r="B50" s="97"/>
      <c r="C50" s="97"/>
      <c r="D50" s="97"/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</row>
    <row r="51" spans="1:18" ht="15.75" customHeight="1" x14ac:dyDescent="0.25">
      <c r="A51" s="95" t="s">
        <v>15</v>
      </c>
      <c r="B51" s="95"/>
      <c r="C51" s="95"/>
      <c r="D51" s="95"/>
      <c r="E51" s="95"/>
      <c r="F51" s="95"/>
      <c r="G51" s="95"/>
      <c r="H51" s="95"/>
      <c r="I51" s="95"/>
      <c r="J51" s="95"/>
      <c r="K51" s="95"/>
      <c r="L51" s="95"/>
      <c r="M51" s="95"/>
      <c r="N51" s="95"/>
      <c r="O51" s="95"/>
      <c r="P51" s="95"/>
      <c r="Q51" s="95"/>
      <c r="R51" s="95"/>
    </row>
    <row r="52" spans="1:18" ht="9" customHeight="1" x14ac:dyDescent="0.25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</row>
    <row r="53" spans="1:18" x14ac:dyDescent="0.25">
      <c r="A53" s="102" t="s">
        <v>51</v>
      </c>
      <c r="B53" s="102"/>
      <c r="C53" s="102"/>
      <c r="D53" s="102"/>
      <c r="E53" s="102"/>
      <c r="F53" s="102"/>
      <c r="G53" s="102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2"/>
    </row>
  </sheetData>
  <sheetProtection algorithmName="SHA-512" hashValue="23mxFVm38OFEgd0L/sz6nAkqC8shQkNdNe4w1v70VWnHIPFzicZdQO2FUWdv517w6WPwPv0qo+JhiPp5S8AsMQ==" saltValue="+5KOgubmJBkCIBcyo3FdsA==" spinCount="100000" sheet="1" objects="1" scenarios="1"/>
  <mergeCells count="106">
    <mergeCell ref="O1:R2"/>
    <mergeCell ref="A27:I27"/>
    <mergeCell ref="A26:I26"/>
    <mergeCell ref="J26:K26"/>
    <mergeCell ref="J27:K27"/>
    <mergeCell ref="J25:K25"/>
    <mergeCell ref="J24:K24"/>
    <mergeCell ref="A23:I23"/>
    <mergeCell ref="A22:I22"/>
    <mergeCell ref="J23:K23"/>
    <mergeCell ref="J22:K22"/>
    <mergeCell ref="L22:M22"/>
    <mergeCell ref="L23:M23"/>
    <mergeCell ref="N23:O23"/>
    <mergeCell ref="N22:O22"/>
    <mergeCell ref="Q23:R23"/>
    <mergeCell ref="Q22:R22"/>
    <mergeCell ref="N17:O17"/>
    <mergeCell ref="N20:O20"/>
    <mergeCell ref="L20:M20"/>
    <mergeCell ref="L21:M21"/>
    <mergeCell ref="K12:M12"/>
    <mergeCell ref="N18:O18"/>
    <mergeCell ref="B12:J12"/>
    <mergeCell ref="A51:R51"/>
    <mergeCell ref="A46:R46"/>
    <mergeCell ref="A50:R50"/>
    <mergeCell ref="A47:R47"/>
    <mergeCell ref="A49:R49"/>
    <mergeCell ref="A48:R48"/>
    <mergeCell ref="A53:R53"/>
    <mergeCell ref="C35:G38"/>
    <mergeCell ref="H35:L38"/>
    <mergeCell ref="A35:B38"/>
    <mergeCell ref="A39:B39"/>
    <mergeCell ref="N30:O30"/>
    <mergeCell ref="A31:R31"/>
    <mergeCell ref="A32:R32"/>
    <mergeCell ref="A28:I28"/>
    <mergeCell ref="J28:K28"/>
    <mergeCell ref="N28:O28"/>
    <mergeCell ref="L30:M30"/>
    <mergeCell ref="N29:O29"/>
    <mergeCell ref="J29:K29"/>
    <mergeCell ref="A29:I29"/>
    <mergeCell ref="L29:M29"/>
    <mergeCell ref="Q29:R29"/>
    <mergeCell ref="B11:J11"/>
    <mergeCell ref="M11:R11"/>
    <mergeCell ref="J21:K21"/>
    <mergeCell ref="A21:I21"/>
    <mergeCell ref="N12:R12"/>
    <mergeCell ref="A20:I20"/>
    <mergeCell ref="J17:K18"/>
    <mergeCell ref="L17:M18"/>
    <mergeCell ref="Q17:R18"/>
    <mergeCell ref="J20:K20"/>
    <mergeCell ref="N21:O21"/>
    <mergeCell ref="A34:R34"/>
    <mergeCell ref="L26:M26"/>
    <mergeCell ref="N26:O26"/>
    <mergeCell ref="Q26:R26"/>
    <mergeCell ref="L27:M27"/>
    <mergeCell ref="N27:O27"/>
    <mergeCell ref="Q27:R27"/>
    <mergeCell ref="Q45:R45"/>
    <mergeCell ref="Q44:R44"/>
    <mergeCell ref="Q43:R43"/>
    <mergeCell ref="Q40:R40"/>
    <mergeCell ref="Q42:R42"/>
    <mergeCell ref="Q41:R41"/>
    <mergeCell ref="A45:B45"/>
    <mergeCell ref="A44:B44"/>
    <mergeCell ref="A43:B43"/>
    <mergeCell ref="A40:B40"/>
    <mergeCell ref="A42:B42"/>
    <mergeCell ref="A41:B41"/>
    <mergeCell ref="M35:R37"/>
    <mergeCell ref="M38:R38"/>
    <mergeCell ref="Q39:R39"/>
    <mergeCell ref="Q28:R28"/>
    <mergeCell ref="L28:M28"/>
    <mergeCell ref="A3:R3"/>
    <mergeCell ref="B10:R10"/>
    <mergeCell ref="Q20:R20"/>
    <mergeCell ref="Q21:R21"/>
    <mergeCell ref="K11:L11"/>
    <mergeCell ref="P30:R30"/>
    <mergeCell ref="A6:B6"/>
    <mergeCell ref="A8:B8"/>
    <mergeCell ref="A9:B9"/>
    <mergeCell ref="C6:R6"/>
    <mergeCell ref="C8:R8"/>
    <mergeCell ref="A4:R4"/>
    <mergeCell ref="A5:R5"/>
    <mergeCell ref="A7:K7"/>
    <mergeCell ref="L7:R7"/>
    <mergeCell ref="A24:I24"/>
    <mergeCell ref="A25:I25"/>
    <mergeCell ref="L24:M24"/>
    <mergeCell ref="N24:O24"/>
    <mergeCell ref="Q24:R24"/>
    <mergeCell ref="L25:M25"/>
    <mergeCell ref="N25:O25"/>
    <mergeCell ref="Q25:R25"/>
    <mergeCell ref="C9:R9"/>
  </mergeCells>
  <hyperlinks>
    <hyperlink ref="A49" r:id="rId1" display="mailto:reservations@hotelbellevue.sk" xr:uid="{8D390834-E6D4-4013-AD88-7DCDBDDDF997}"/>
  </hyperlinks>
  <pageMargins left="0.43307086614173229" right="0" top="0" bottom="0" header="0.31496062992125984" footer="0.31496062992125984"/>
  <pageSetup paperSize="9" scale="94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SSTP</dc:creator>
  <cp:lastModifiedBy>SSTP</cp:lastModifiedBy>
  <cp:lastPrinted>2023-02-17T06:02:13Z</cp:lastPrinted>
  <dcterms:created xsi:type="dcterms:W3CDTF">2019-01-14T08:39:55Z</dcterms:created>
  <dcterms:modified xsi:type="dcterms:W3CDTF">2023-02-17T10:31:36Z</dcterms:modified>
</cp:coreProperties>
</file>